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560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L138" i="1"/>
  <c r="L100" i="1"/>
  <c r="L24" i="1"/>
  <c r="J195" i="1"/>
  <c r="F195" i="1"/>
  <c r="I195" i="1"/>
  <c r="H195" i="1"/>
  <c r="G195" i="1"/>
  <c r="J176" i="1"/>
  <c r="G176" i="1"/>
  <c r="I176" i="1"/>
  <c r="H176" i="1"/>
  <c r="F176" i="1"/>
  <c r="J157" i="1"/>
  <c r="I157" i="1"/>
  <c r="H157" i="1"/>
  <c r="G157" i="1"/>
  <c r="F157" i="1"/>
  <c r="J138" i="1"/>
  <c r="H138" i="1"/>
  <c r="G138" i="1"/>
  <c r="F138" i="1"/>
  <c r="I119" i="1"/>
  <c r="H119" i="1"/>
  <c r="G100" i="1"/>
  <c r="I100" i="1"/>
  <c r="H100" i="1"/>
  <c r="I81" i="1"/>
  <c r="H81" i="1"/>
  <c r="G81" i="1"/>
  <c r="F81" i="1"/>
  <c r="I62" i="1"/>
  <c r="H62" i="1"/>
  <c r="J43" i="1"/>
  <c r="I43" i="1"/>
  <c r="G24" i="1"/>
  <c r="L176" i="1"/>
  <c r="L157" i="1"/>
  <c r="G119" i="1"/>
  <c r="J119" i="1"/>
  <c r="L119" i="1"/>
  <c r="L81" i="1"/>
  <c r="L43" i="1"/>
  <c r="L62" i="1"/>
  <c r="H43" i="1"/>
  <c r="I24" i="1"/>
  <c r="H24" i="1"/>
  <c r="I138" i="1"/>
  <c r="G62" i="1"/>
  <c r="G43" i="1"/>
  <c r="F24" i="1"/>
  <c r="F196" i="1" l="1"/>
  <c r="J196" i="1"/>
  <c r="H196" i="1"/>
  <c r="I196" i="1"/>
  <c r="L196" i="1"/>
  <c r="G196" i="1"/>
</calcChain>
</file>

<file path=xl/sharedStrings.xml><?xml version="1.0" encoding="utf-8"?>
<sst xmlns="http://schemas.openxmlformats.org/spreadsheetml/2006/main" count="255" uniqueCount="85">
  <si>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</si>
  <si>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</si>
  <si>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</si>
  <si>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</si>
  <si>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</si>
  <si>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</si>
  <si>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</si>
  <si>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</si>
  <si>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</si>
  <si>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</si>
  <si>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</si>
  <si>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</si>
  <si>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</si>
  <si>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</si>
  <si>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</si>
  <si>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</si>
  <si>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</si>
  <si>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</si>
  <si>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</si>
  <si>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</si>
  <si>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</si>
  <si>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</si>
  <si>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</si>
  <si>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</si>
  <si>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</si>
  <si>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</si>
  <si>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</si>
  <si>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</si>
  <si>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</si>
  <si>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</si>
  <si>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</si>
  <si>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</si>
  <si>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</si>
  <si>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</si>
  <si>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</si>
  <si>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</si>
  <si>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</si>
  <si>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</si>
  <si>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</si>
  <si>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</si>
  <si>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 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</si>
  <si>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</si>
  <si>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</si>
  <si>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</si>
  <si>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</si>
  <si>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 пюре из картофеля</t>
  </si>
  <si>
    <t>Йогурт</t>
  </si>
  <si>
    <t>Щи из свежей капусты с картофелем</t>
  </si>
  <si>
    <t>Сок яблочный</t>
  </si>
  <si>
    <t>Суп из овощей с фасолью</t>
  </si>
  <si>
    <t>Компот из смеси сухофруктов</t>
  </si>
  <si>
    <t>Суп крестьянский с крупой</t>
  </si>
  <si>
    <t>Голубцы с мясом и рисом</t>
  </si>
  <si>
    <t>Напиток из плодов шиповника</t>
  </si>
  <si>
    <t>Борщ с капустой и картофелем</t>
  </si>
  <si>
    <t>Рассольник ленинградский</t>
  </si>
  <si>
    <t>Плов из птицы</t>
  </si>
  <si>
    <t>Рыба тушенная в томате с овощами</t>
  </si>
  <si>
    <t>Макаронные изделия отварные</t>
  </si>
  <si>
    <t>Салат из свежих помидоров и огурцов</t>
  </si>
  <si>
    <t>Пономарева Е.Л.</t>
  </si>
  <si>
    <t>Макаоонные изделия отварные</t>
  </si>
  <si>
    <t>Котлеты,биточки,шницели</t>
  </si>
  <si>
    <t>Пюре картофельное</t>
  </si>
  <si>
    <t>Биточки по белорусски</t>
  </si>
  <si>
    <t>Картофель тушеный</t>
  </si>
  <si>
    <t>Котлеты рыбные Любительские</t>
  </si>
  <si>
    <t>Суп с макаронными изделиями и картофелем</t>
  </si>
  <si>
    <t>Компот из свежих плодов</t>
  </si>
  <si>
    <t>Банан</t>
  </si>
  <si>
    <t>Печень тешеная в соусе</t>
  </si>
  <si>
    <t>компот из свежих плодов</t>
  </si>
  <si>
    <t xml:space="preserve">Бутерброд с сыром </t>
  </si>
  <si>
    <t>Салат из свежих помидоров</t>
  </si>
  <si>
    <t>Каша ячневая рассыпчатая</t>
  </si>
  <si>
    <t>Чай с сахаром и лимоном</t>
  </si>
  <si>
    <t xml:space="preserve">Сырники с творогом </t>
  </si>
  <si>
    <t>Салат из белокочанной капусты со свеклой и морковью</t>
  </si>
  <si>
    <t xml:space="preserve">Борщ с фасолью и картофелем </t>
  </si>
  <si>
    <t xml:space="preserve">Каша гречневая рассыпчатая </t>
  </si>
  <si>
    <t>Биточки по-белорусски</t>
  </si>
  <si>
    <t xml:space="preserve">Рис отварной </t>
  </si>
  <si>
    <t>январь</t>
  </si>
  <si>
    <t>МКОУ "Камаганская средняя общеобразовательная школа"</t>
  </si>
  <si>
    <t>и.о.директора МКОУ "Камаганская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</si>
</sst>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1" zoomScaleNormal="9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8" t="s">
        <v>83</v>
      </c>
      <c r="D1" s="59"/>
      <c r="E1" s="60"/>
      <c r="F1" s="12" t="s">
        <v>16</v>
      </c>
      <c r="G1" s="2" t="s">
        <v>17</v>
      </c>
      <c r="H1" s="56" t="s">
        <v>84</v>
      </c>
      <c r="I1" s="57"/>
      <c r="J1" s="57"/>
      <c r="K1" s="57"/>
      <c r="L1" s="57"/>
    </row>
    <row r="2" spans="1:12" ht="18" x14ac:dyDescent="0.2">
      <c r="A2" s="35" t="s">
        <v>6</v>
      </c>
      <c r="C2" s="2"/>
      <c r="G2" s="2" t="s">
        <v>18</v>
      </c>
      <c r="H2" s="55" t="s">
        <v>60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82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9.8000000000000007</v>
      </c>
      <c r="H15" s="43">
        <v>8.6999999999999993</v>
      </c>
      <c r="I15" s="43">
        <v>15.9</v>
      </c>
      <c r="J15" s="43">
        <v>175.2</v>
      </c>
      <c r="K15" s="44">
        <v>99</v>
      </c>
      <c r="L15" s="43">
        <v>12.82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19.399999999999999</v>
      </c>
      <c r="H16" s="43">
        <v>19.100000000000001</v>
      </c>
      <c r="I16" s="43">
        <v>12.9</v>
      </c>
      <c r="J16" s="43">
        <v>289.5</v>
      </c>
      <c r="K16" s="44">
        <v>258</v>
      </c>
      <c r="L16" s="43">
        <v>21.42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5.8</v>
      </c>
      <c r="H18" s="43">
        <v>4.7</v>
      </c>
      <c r="I18" s="43">
        <v>24.6</v>
      </c>
      <c r="J18" s="43">
        <v>161.5</v>
      </c>
      <c r="K18" s="44">
        <v>433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70</v>
      </c>
      <c r="G19" s="43">
        <v>5</v>
      </c>
      <c r="H19" s="43">
        <v>0.4</v>
      </c>
      <c r="I19" s="43">
        <v>31.9</v>
      </c>
      <c r="J19" s="43">
        <v>149.19999999999999</v>
      </c>
      <c r="K19" s="44"/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3.09</v>
      </c>
    </row>
    <row r="21" spans="1:12" ht="15" x14ac:dyDescent="0.25">
      <c r="A21" s="23"/>
      <c r="B21" s="15"/>
      <c r="C21" s="11"/>
      <c r="D21" s="51" t="s">
        <v>24</v>
      </c>
      <c r="E21" s="42" t="s">
        <v>69</v>
      </c>
      <c r="F21" s="43">
        <v>250</v>
      </c>
      <c r="G21" s="43">
        <v>3.7</v>
      </c>
      <c r="H21" s="43">
        <v>1.2</v>
      </c>
      <c r="I21" s="43">
        <v>51.5</v>
      </c>
      <c r="J21" s="43">
        <v>235.2</v>
      </c>
      <c r="K21" s="44"/>
      <c r="L21" s="43">
        <v>17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45.7</v>
      </c>
      <c r="H23" s="19">
        <f t="shared" si="2"/>
        <v>34.4</v>
      </c>
      <c r="I23" s="19">
        <f t="shared" si="2"/>
        <v>149.5</v>
      </c>
      <c r="J23" s="19">
        <f t="shared" si="2"/>
        <v>1071.8000000000002</v>
      </c>
      <c r="K23" s="25"/>
      <c r="L23" s="19">
        <f t="shared" ref="L23" si="3">SUM(L14:L22)</f>
        <v>75.33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880</v>
      </c>
      <c r="G24" s="32">
        <f t="shared" ref="G24:J24" si="4">G13+G23</f>
        <v>45.7</v>
      </c>
      <c r="H24" s="32">
        <f t="shared" si="4"/>
        <v>34.4</v>
      </c>
      <c r="I24" s="32">
        <f t="shared" si="4"/>
        <v>149.5</v>
      </c>
      <c r="J24" s="32">
        <f t="shared" si="4"/>
        <v>1071.8000000000002</v>
      </c>
      <c r="K24" s="32"/>
      <c r="L24" s="32">
        <f t="shared" ref="L24" si="5">L13+L23</f>
        <v>75.33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13.64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239.5</v>
      </c>
      <c r="K35" s="44">
        <v>289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3.3</v>
      </c>
      <c r="H36" s="43">
        <v>5</v>
      </c>
      <c r="I36" s="43">
        <v>34</v>
      </c>
      <c r="J36" s="43">
        <v>190.4</v>
      </c>
      <c r="K36" s="44">
        <v>325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4.4000000000000004</v>
      </c>
      <c r="H38" s="43">
        <v>0.4</v>
      </c>
      <c r="I38" s="43">
        <v>27.4</v>
      </c>
      <c r="J38" s="43">
        <v>127.9</v>
      </c>
      <c r="K38" s="44"/>
      <c r="L38" s="43">
        <v>5.6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3.09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38.799999999999997</v>
      </c>
      <c r="H42" s="19">
        <f t="shared" ref="H42" si="11">SUM(H33:H41)</f>
        <v>43.699999999999996</v>
      </c>
      <c r="I42" s="19">
        <f t="shared" ref="I42" si="12">SUM(I33:I41)</f>
        <v>98.100000000000009</v>
      </c>
      <c r="J42" s="19">
        <f t="shared" ref="J42:L42" si="13">SUM(J33:J41)</f>
        <v>944.4</v>
      </c>
      <c r="K42" s="25"/>
      <c r="L42" s="19">
        <f t="shared" si="13"/>
        <v>75.33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800</v>
      </c>
      <c r="G43" s="32">
        <f t="shared" ref="G43" si="14">G32+G42</f>
        <v>38.799999999999997</v>
      </c>
      <c r="H43" s="32">
        <f t="shared" ref="H43" si="15">H32+H42</f>
        <v>43.699999999999996</v>
      </c>
      <c r="I43" s="32">
        <f t="shared" ref="I43" si="16">I32+I42</f>
        <v>98.100000000000009</v>
      </c>
      <c r="J43" s="32">
        <f t="shared" ref="J43:L43" si="17">J32+J42</f>
        <v>944.4</v>
      </c>
      <c r="K43" s="32"/>
      <c r="L43" s="32">
        <f t="shared" si="17"/>
        <v>75.33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18.64</v>
      </c>
    </row>
    <row r="54" spans="1:12" ht="15" x14ac:dyDescent="0.25">
      <c r="A54" s="23"/>
      <c r="B54" s="15"/>
      <c r="C54" s="11"/>
      <c r="D54" s="7" t="s">
        <v>28</v>
      </c>
      <c r="E54" s="39" t="s">
        <v>70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26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5.8</v>
      </c>
      <c r="H55" s="43">
        <v>4.5999999999999996</v>
      </c>
      <c r="I55" s="43">
        <v>35.299999999999997</v>
      </c>
      <c r="J55" s="43">
        <v>201</v>
      </c>
      <c r="K55" s="44">
        <v>331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442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5.6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3.09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30.700000000000003</v>
      </c>
      <c r="H61" s="19">
        <f t="shared" ref="H61" si="23">SUM(H52:H60)</f>
        <v>21.199999999999996</v>
      </c>
      <c r="I61" s="19">
        <f t="shared" ref="I61" si="24">SUM(I52:I60)</f>
        <v>106.2</v>
      </c>
      <c r="J61" s="19">
        <f t="shared" ref="J61:L61" si="25">SUM(J52:J60)</f>
        <v>744.2</v>
      </c>
      <c r="K61" s="25"/>
      <c r="L61" s="19">
        <f t="shared" si="25"/>
        <v>75.33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730</v>
      </c>
      <c r="G62" s="32">
        <f t="shared" ref="G62" si="26">G51+G61</f>
        <v>30.700000000000003</v>
      </c>
      <c r="H62" s="32">
        <f t="shared" ref="H62" si="27">H51+H61</f>
        <v>21.199999999999996</v>
      </c>
      <c r="I62" s="32">
        <f t="shared" ref="I62" si="28">I51+I61</f>
        <v>106.2</v>
      </c>
      <c r="J62" s="32">
        <f t="shared" ref="J62:L62" si="29">J51+J61</f>
        <v>744.2</v>
      </c>
      <c r="K62" s="32"/>
      <c r="L62" s="32">
        <f t="shared" si="29"/>
        <v>75.33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33.96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13.7</v>
      </c>
      <c r="H73" s="43">
        <v>15.5</v>
      </c>
      <c r="I73" s="43">
        <v>9.6</v>
      </c>
      <c r="J73" s="43">
        <v>222.2</v>
      </c>
      <c r="K73" s="44">
        <v>272</v>
      </c>
      <c r="L73" s="43">
        <v>11.68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4.4000000000000004</v>
      </c>
      <c r="H76" s="43">
        <v>0.4</v>
      </c>
      <c r="I76" s="43">
        <v>27.4</v>
      </c>
      <c r="J76" s="43">
        <v>127.9</v>
      </c>
      <c r="K76" s="44"/>
      <c r="L76" s="43">
        <v>5.6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3.09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32.9</v>
      </c>
      <c r="H80" s="19">
        <f t="shared" ref="H80" si="35">SUM(H71:H79)</f>
        <v>30.6</v>
      </c>
      <c r="I80" s="19">
        <f t="shared" ref="I80" si="36">SUM(I71:I79)</f>
        <v>114.10000000000001</v>
      </c>
      <c r="J80" s="19">
        <f t="shared" ref="J80:L80" si="37">SUM(J71:J79)</f>
        <v>841.7</v>
      </c>
      <c r="K80" s="25"/>
      <c r="L80" s="19">
        <f t="shared" si="37"/>
        <v>75.33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32.9</v>
      </c>
      <c r="H81" s="32">
        <f t="shared" ref="H81" si="39">H70+H80</f>
        <v>30.6</v>
      </c>
      <c r="I81" s="32">
        <f t="shared" ref="I81" si="40">I70+I80</f>
        <v>114.10000000000001</v>
      </c>
      <c r="J81" s="32">
        <f t="shared" ref="J81:L81" si="41">J70+J80</f>
        <v>841.7</v>
      </c>
      <c r="K81" s="32"/>
      <c r="L81" s="32">
        <f t="shared" si="41"/>
        <v>75.33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22.28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51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43">
        <v>24.36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4.4000000000000004</v>
      </c>
      <c r="H95" s="43">
        <v>0.4</v>
      </c>
      <c r="I95" s="43">
        <v>27.4</v>
      </c>
      <c r="J95" s="43">
        <v>127.9</v>
      </c>
      <c r="K95" s="44"/>
      <c r="L95" s="43">
        <v>5.6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3.09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41.2</v>
      </c>
      <c r="H99" s="19">
        <f t="shared" ref="H99" si="47">SUM(H90:H98)</f>
        <v>44</v>
      </c>
      <c r="I99" s="19">
        <f t="shared" ref="I99" si="48">SUM(I90:I98)</f>
        <v>126.39999999999999</v>
      </c>
      <c r="J99" s="19">
        <f t="shared" ref="J99:L99" si="49">SUM(J90:J98)</f>
        <v>1065.1999999999998</v>
      </c>
      <c r="K99" s="25"/>
      <c r="L99" s="19">
        <f t="shared" si="49"/>
        <v>75.33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770</v>
      </c>
      <c r="G100" s="32">
        <f t="shared" ref="G100" si="50">G89+G99</f>
        <v>41.2</v>
      </c>
      <c r="H100" s="32">
        <f t="shared" ref="H100" si="51">H89+H99</f>
        <v>44</v>
      </c>
      <c r="I100" s="32">
        <f t="shared" ref="I100" si="52">I89+I99</f>
        <v>126.39999999999999</v>
      </c>
      <c r="J100" s="32">
        <f t="shared" ref="J100:L100" si="53">J89+J99</f>
        <v>1065.1999999999998</v>
      </c>
      <c r="K100" s="32"/>
      <c r="L100" s="32">
        <f t="shared" si="53"/>
        <v>75.33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17.57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15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4.67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3.09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35.699999999999996</v>
      </c>
      <c r="H118" s="19">
        <f t="shared" si="56"/>
        <v>42.1</v>
      </c>
      <c r="I118" s="19">
        <f t="shared" si="56"/>
        <v>99.5</v>
      </c>
      <c r="J118" s="19">
        <f t="shared" si="56"/>
        <v>908.4</v>
      </c>
      <c r="K118" s="25"/>
      <c r="L118" s="19">
        <f t="shared" ref="L118" si="57">SUM(L109:L117)</f>
        <v>75.33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790</v>
      </c>
      <c r="G119" s="32">
        <f t="shared" ref="G119" si="58">G108+G118</f>
        <v>35.699999999999996</v>
      </c>
      <c r="H119" s="32">
        <f t="shared" ref="H119" si="59">H108+H118</f>
        <v>42.1</v>
      </c>
      <c r="I119" s="32">
        <f t="shared" ref="I119" si="60">I108+I118</f>
        <v>99.5</v>
      </c>
      <c r="J119" s="32">
        <f t="shared" ref="J119:L119" si="61">J108+J118</f>
        <v>908.4</v>
      </c>
      <c r="K119" s="32"/>
      <c r="L119" s="32">
        <f t="shared" si="61"/>
        <v>75.33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12.32</v>
      </c>
    </row>
    <row r="130" spans="1:12" ht="15" x14ac:dyDescent="0.25">
      <c r="A130" s="14"/>
      <c r="B130" s="15"/>
      <c r="C130" s="11"/>
      <c r="D130" s="7" t="s">
        <v>28</v>
      </c>
      <c r="E130" s="39" t="s">
        <v>66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12.32</v>
      </c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138.5</v>
      </c>
      <c r="K131" s="44">
        <v>133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210</v>
      </c>
      <c r="G132" s="43">
        <v>0.3</v>
      </c>
      <c r="H132" s="43">
        <v>0</v>
      </c>
      <c r="I132" s="43">
        <v>14.4</v>
      </c>
      <c r="J132" s="43">
        <v>59.3</v>
      </c>
      <c r="K132" s="44">
        <v>431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5.6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3.09</v>
      </c>
    </row>
    <row r="135" spans="1:12" ht="15" x14ac:dyDescent="0.25">
      <c r="A135" s="14"/>
      <c r="B135" s="15"/>
      <c r="C135" s="11"/>
      <c r="D135" s="51" t="s">
        <v>24</v>
      </c>
      <c r="E135" s="42" t="s">
        <v>69</v>
      </c>
      <c r="F135" s="43">
        <v>250</v>
      </c>
      <c r="G135" s="43">
        <v>3.7</v>
      </c>
      <c r="H135" s="43">
        <v>1.2</v>
      </c>
      <c r="I135" s="43">
        <v>51.5</v>
      </c>
      <c r="J135" s="43">
        <v>235.5</v>
      </c>
      <c r="K135" s="44"/>
      <c r="L135" s="43">
        <v>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31.2</v>
      </c>
      <c r="H137" s="19">
        <f t="shared" si="64"/>
        <v>20.299999999999997</v>
      </c>
      <c r="I137" s="19">
        <f t="shared" si="64"/>
        <v>146.5</v>
      </c>
      <c r="J137" s="19">
        <f t="shared" si="64"/>
        <v>883.80000000000007</v>
      </c>
      <c r="K137" s="25"/>
      <c r="L137" s="19">
        <f t="shared" ref="L137" si="65">SUM(L128:L136)</f>
        <v>75.33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990</v>
      </c>
      <c r="G138" s="32">
        <f t="shared" ref="G138" si="66">G127+G137</f>
        <v>31.2</v>
      </c>
      <c r="H138" s="32">
        <f t="shared" ref="H138" si="67">H127+H137</f>
        <v>20.299999999999997</v>
      </c>
      <c r="I138" s="32">
        <f t="shared" ref="I138" si="68">I127+I137</f>
        <v>146.5</v>
      </c>
      <c r="J138" s="32">
        <f t="shared" ref="J138:L138" si="69">J127+J137</f>
        <v>883.80000000000007</v>
      </c>
      <c r="K138" s="32"/>
      <c r="L138" s="32">
        <f t="shared" si="69"/>
        <v>75.33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150</v>
      </c>
      <c r="G147" s="43">
        <v>28.2</v>
      </c>
      <c r="H147" s="43">
        <v>20.3</v>
      </c>
      <c r="I147" s="43">
        <v>23.6</v>
      </c>
      <c r="J147" s="43">
        <v>379.5</v>
      </c>
      <c r="K147" s="44">
        <v>219</v>
      </c>
      <c r="L147" s="43">
        <v>20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39" t="s">
        <v>56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20.57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/>
      <c r="I151" s="43">
        <v>22.8</v>
      </c>
      <c r="J151" s="43">
        <v>89.8</v>
      </c>
      <c r="K151" s="44">
        <v>402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3.6</v>
      </c>
      <c r="H152" s="43">
        <v>0.3</v>
      </c>
      <c r="I152" s="43">
        <v>22.8</v>
      </c>
      <c r="J152" s="43">
        <v>106.6</v>
      </c>
      <c r="K152" s="44"/>
      <c r="L152" s="43">
        <v>4.67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3.09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55.5</v>
      </c>
      <c r="H156" s="19">
        <f t="shared" si="72"/>
        <v>49.8</v>
      </c>
      <c r="I156" s="19">
        <f t="shared" si="72"/>
        <v>122</v>
      </c>
      <c r="J156" s="19">
        <f t="shared" si="72"/>
        <v>1127.8</v>
      </c>
      <c r="K156" s="25"/>
      <c r="L156" s="19">
        <f t="shared" ref="L156" si="73">SUM(L147:L155)</f>
        <v>75.33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780</v>
      </c>
      <c r="G157" s="32">
        <f t="shared" ref="G157" si="74">G146+G156</f>
        <v>55.5</v>
      </c>
      <c r="H157" s="32">
        <f t="shared" ref="H157" si="75">H146+H156</f>
        <v>49.8</v>
      </c>
      <c r="I157" s="32">
        <f t="shared" ref="I157" si="76">I146+I156</f>
        <v>122</v>
      </c>
      <c r="J157" s="32">
        <f t="shared" ref="J157:L157" si="77">J146+J156</f>
        <v>1127.8</v>
      </c>
      <c r="K157" s="32"/>
      <c r="L157" s="32">
        <f t="shared" si="77"/>
        <v>75.33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51</v>
      </c>
      <c r="L166" s="43">
        <v>9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5.9</v>
      </c>
      <c r="H167" s="43">
        <v>9.8000000000000007</v>
      </c>
      <c r="I167" s="43">
        <v>6.5</v>
      </c>
      <c r="J167" s="43">
        <v>133.6</v>
      </c>
      <c r="K167" s="44">
        <v>84</v>
      </c>
      <c r="L167" s="43">
        <v>16.96</v>
      </c>
    </row>
    <row r="168" spans="1:12" ht="15" x14ac:dyDescent="0.25">
      <c r="A168" s="23"/>
      <c r="B168" s="15"/>
      <c r="C168" s="11"/>
      <c r="D168" s="7" t="s">
        <v>28</v>
      </c>
      <c r="E168" s="39" t="s">
        <v>57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14.68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5.6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3.09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32.200000000000003</v>
      </c>
      <c r="H175" s="19">
        <f t="shared" si="80"/>
        <v>31.9</v>
      </c>
      <c r="I175" s="19">
        <f t="shared" si="80"/>
        <v>96.7</v>
      </c>
      <c r="J175" s="19">
        <f t="shared" si="80"/>
        <v>813.2</v>
      </c>
      <c r="K175" s="25"/>
      <c r="L175" s="19">
        <f t="shared" ref="L175" si="81">SUM(L166:L174)</f>
        <v>75.33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830</v>
      </c>
      <c r="G176" s="32">
        <f t="shared" ref="G176" si="82">G165+G175</f>
        <v>32.200000000000003</v>
      </c>
      <c r="H176" s="32">
        <f t="shared" ref="H176" si="83">H165+H175</f>
        <v>31.9</v>
      </c>
      <c r="I176" s="32">
        <f t="shared" ref="I176" si="84">I165+I175</f>
        <v>96.7</v>
      </c>
      <c r="J176" s="32">
        <f t="shared" ref="J176:L176" si="85">J165+J175</f>
        <v>813.2</v>
      </c>
      <c r="K176" s="32"/>
      <c r="L176" s="32">
        <f t="shared" si="85"/>
        <v>75.33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21</v>
      </c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11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11.24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0.2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70</v>
      </c>
      <c r="G190" s="43">
        <v>5</v>
      </c>
      <c r="H190" s="43">
        <v>0.4</v>
      </c>
      <c r="I190" s="43">
        <v>31.9</v>
      </c>
      <c r="J190" s="43">
        <v>149.19999999999999</v>
      </c>
      <c r="K190" s="44"/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3.09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40.5</v>
      </c>
      <c r="H194" s="19">
        <f t="shared" si="88"/>
        <v>40</v>
      </c>
      <c r="I194" s="19">
        <f t="shared" si="88"/>
        <v>138.19999999999999</v>
      </c>
      <c r="J194" s="19">
        <f t="shared" si="88"/>
        <v>1052.2</v>
      </c>
      <c r="K194" s="25"/>
      <c r="L194" s="19">
        <f t="shared" ref="L194" si="89">SUM(L185:L193)</f>
        <v>75.330000000000013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860</v>
      </c>
      <c r="G195" s="32">
        <f t="shared" ref="G195" si="90">G184+G194</f>
        <v>40.5</v>
      </c>
      <c r="H195" s="32">
        <f t="shared" ref="H195" si="91">H184+H194</f>
        <v>40</v>
      </c>
      <c r="I195" s="32">
        <f t="shared" ref="I195" si="92">I184+I194</f>
        <v>138.19999999999999</v>
      </c>
      <c r="J195" s="32">
        <f t="shared" ref="J195:L195" si="93">J184+J194</f>
        <v>1052.2</v>
      </c>
      <c r="K195" s="32"/>
      <c r="L195" s="32">
        <f t="shared" si="93"/>
        <v>75.330000000000013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38.44</v>
      </c>
      <c r="H196" s="34">
        <f t="shared" si="94"/>
        <v>35.799999999999997</v>
      </c>
      <c r="I196" s="34">
        <f t="shared" si="94"/>
        <v>119.72</v>
      </c>
      <c r="J196" s="34">
        <f t="shared" si="94"/>
        <v>945.2700000000001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75.330000000000013</v>
      </c>
    </row>
  </sheetData>
  <mergeCells count="14">
    <mergeCell ref="C1:E1"/>
    <mergeCell ref="H2:K2"/>
    <mergeCell ref="C43:D43"/>
    <mergeCell ref="C62:D62"/>
    <mergeCell ref="H1:L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2024-03-30T23:46:57Z</cp:lastPrinted>
  <dcterms:created xsi:type="dcterms:W3CDTF">2022-05-16T14:23:56Z</dcterms:created>
  <dcterms:modified xsi:type="dcterms:W3CDTF">2025-02-05T10:01:24Z</dcterms:modified>
</cp:coreProperties>
</file>